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1e\FINAL SOLUTIONS MANUAL\SolutionsExcelFiles\08_Ch8\"/>
    </mc:Choice>
  </mc:AlternateContent>
  <bookViews>
    <workbookView xWindow="0" yWindow="0" windowWidth="19200" windowHeight="11580"/>
  </bookViews>
  <sheets>
    <sheet name="Model" sheetId="1" r:id="rId1"/>
    <sheet name="Sensitivity Report 1" sheetId="4" r:id="rId2"/>
  </sheets>
  <definedNames>
    <definedName name="solver_adj" localSheetId="0" hidden="1">Model!$B$14:$B$16</definedName>
    <definedName name="solver_cvg" localSheetId="0" hidden="1">0.0001</definedName>
    <definedName name="solver_drv" localSheetId="0" hidden="1">2</definedName>
    <definedName name="solver_eng" localSheetId="0" hidden="1">2</definedName>
    <definedName name="solver_eng" localSheetId="1" hidden="1">1</definedName>
    <definedName name="solver_est" localSheetId="0" hidden="1">1</definedName>
    <definedName name="solver_itr" localSheetId="0" hidden="1">2147483647</definedName>
    <definedName name="solver_lhs1" localSheetId="0" hidden="1">Model!$B$14</definedName>
    <definedName name="solver_lhs2" localSheetId="0" hidden="1">Model!$B$14</definedName>
    <definedName name="solver_lhs3" localSheetId="0" hidden="1">Model!$B$16</definedName>
    <definedName name="solver_lhs4" localSheetId="0" hidden="1">Model!$B$16</definedName>
    <definedName name="solver_lhs5" localSheetId="0" hidden="1">Model!$B$17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eg" localSheetId="1" hidden="1">1</definedName>
    <definedName name="solver_nod" localSheetId="0" hidden="1">2147483647</definedName>
    <definedName name="solver_num" localSheetId="0" hidden="1">5</definedName>
    <definedName name="solver_num" localSheetId="1" hidden="1">0</definedName>
    <definedName name="solver_nwt" localSheetId="0" hidden="1">1</definedName>
    <definedName name="solver_opt" localSheetId="0" hidden="1">Model!$B$19</definedName>
    <definedName name="solver_opt" localSheetId="1" hidden="1">'Sensitivity Report 1'!$A$1</definedName>
    <definedName name="solver_pre" localSheetId="0" hidden="1">0.000001</definedName>
    <definedName name="solver_rbv" localSheetId="0" hidden="1">2</definedName>
    <definedName name="solver_rel1" localSheetId="0" hidden="1">1</definedName>
    <definedName name="solver_rel2" localSheetId="0" hidden="1">3</definedName>
    <definedName name="solver_rel3" localSheetId="0" hidden="1">1</definedName>
    <definedName name="solver_rel4" localSheetId="0" hidden="1">3</definedName>
    <definedName name="solver_rel5" localSheetId="0" hidden="1">2</definedName>
    <definedName name="solver_rhs1" localSheetId="0" hidden="1">Model!$F$5</definedName>
    <definedName name="solver_rhs2" localSheetId="0" hidden="1">Model!$D$5*Model!$E$14</definedName>
    <definedName name="solver_rhs3" localSheetId="0" hidden="1">Model!$E$7*Model!$E$14</definedName>
    <definedName name="solver_rhs4" localSheetId="0" hidden="1">Model!$C$7*Model!$B$17</definedName>
    <definedName name="solver_rhs5" localSheetId="0" hidden="1">Model!$B$9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typ" localSheetId="1" hidden="1">1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B19" i="1"/>
  <c r="B17" i="1"/>
</calcChain>
</file>

<file path=xl/sharedStrings.xml><?xml version="1.0" encoding="utf-8"?>
<sst xmlns="http://schemas.openxmlformats.org/spreadsheetml/2006/main" count="62" uniqueCount="43">
  <si>
    <t>Lake View Winery</t>
  </si>
  <si>
    <t xml:space="preserve">Lisa </t>
  </si>
  <si>
    <t xml:space="preserve">David </t>
  </si>
  <si>
    <t>Sarah</t>
  </si>
  <si>
    <t>Total Hours Available</t>
  </si>
  <si>
    <t>Hourly Wage</t>
  </si>
  <si>
    <t>Min of Total</t>
  </si>
  <si>
    <t>Parameters</t>
  </si>
  <si>
    <t>Min of Senior</t>
  </si>
  <si>
    <t>Max of Senior</t>
  </si>
  <si>
    <t>Model</t>
  </si>
  <si>
    <t>Hours Assigned</t>
  </si>
  <si>
    <t>Total</t>
  </si>
  <si>
    <t>Cost</t>
  </si>
  <si>
    <t>Total Senior Hours</t>
  </si>
  <si>
    <t>Microsoft Excel 15.0 Sensitivity Report</t>
  </si>
  <si>
    <t>Worksheet: [Book1]Sheet1</t>
  </si>
  <si>
    <t>Variable Cells</t>
  </si>
  <si>
    <t>Cell</t>
  </si>
  <si>
    <t>Name</t>
  </si>
  <si>
    <t>Final</t>
  </si>
  <si>
    <t>Value</t>
  </si>
  <si>
    <t>Reduced</t>
  </si>
  <si>
    <t>Objective</t>
  </si>
  <si>
    <t>Coefficient</t>
  </si>
  <si>
    <t>Allowable</t>
  </si>
  <si>
    <t>Increase</t>
  </si>
  <si>
    <t>Decrease</t>
  </si>
  <si>
    <t>Constraints</t>
  </si>
  <si>
    <t>Shadow</t>
  </si>
  <si>
    <t>Price</t>
  </si>
  <si>
    <t>Constraint</t>
  </si>
  <si>
    <t>R.H. Side</t>
  </si>
  <si>
    <t>$B$14</t>
  </si>
  <si>
    <t>Lisa  Hours Assigned</t>
  </si>
  <si>
    <t>$B$15</t>
  </si>
  <si>
    <t>David  Hours Assigned</t>
  </si>
  <si>
    <t>$B$16</t>
  </si>
  <si>
    <t>Sarah Hours Assigned</t>
  </si>
  <si>
    <t>$B$17</t>
  </si>
  <si>
    <t>Total Hours Assigned</t>
  </si>
  <si>
    <t>Max Hours</t>
  </si>
  <si>
    <t>Report Created: 2/19/2013 11:50:40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</si>
</sst>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&quot;$&quot;#,##0.00"/>
  </numFmts>
  <fonts count="3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b/>
      <sz val="12"/>
      <color indexed="18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/>
    <xf numFmtId="0" fontId="1" fillId="0" borderId="0" xfId="0" applyFont="1"/>
    <xf numFmtId="3" fontId="0" fillId="0" borderId="0" xfId="0" applyNumberFormat="1"/>
    <xf numFmtId="165" fontId="0" fillId="0" borderId="0" xfId="0" applyNumberFormat="1"/>
    <xf numFmtId="0" fontId="0" fillId="0" borderId="3" xfId="0" applyFill="1" applyBorder="1" applyAlignment="1"/>
    <xf numFmtId="0" fontId="0" fillId="0" borderId="4" xfId="0" applyFill="1" applyBorder="1" applyAlignment="1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1" fontId="0" fillId="2" borderId="0" xfId="0" applyNumberFormat="1" applyFill="1"/>
    <xf numFmtId="1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17</xdr:row>
      <xdr:rowOff>28575</xdr:rowOff>
    </xdr:from>
    <xdr:to>
      <xdr:col>5</xdr:col>
      <xdr:colOff>104775</xdr:colOff>
      <xdr:row>18</xdr:row>
      <xdr:rowOff>9525</xdr:rowOff>
    </xdr:to>
    <xdr:sp macro="" textlink="">
      <xdr:nvSpPr>
        <xdr:cNvPr id="2" name="Oval 1"/>
        <xdr:cNvSpPr/>
      </xdr:nvSpPr>
      <xdr:spPr>
        <a:xfrm>
          <a:off x="2847975" y="3476625"/>
          <a:ext cx="371475" cy="1809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>
      <selection activeCell="H31" sqref="H31"/>
    </sheetView>
  </sheetViews>
  <sheetFormatPr defaultRowHeight="15.75" x14ac:dyDescent="0.25"/>
  <cols>
    <col min="1" max="1" width="8.875" bestFit="1" customWidth="1"/>
    <col min="2" max="2" width="14.875" bestFit="1" customWidth="1"/>
    <col min="3" max="3" width="5.25" bestFit="1" customWidth="1"/>
    <col min="4" max="4" width="7.75" bestFit="1" customWidth="1"/>
    <col min="5" max="5" width="6" bestFit="1" customWidth="1"/>
    <col min="6" max="6" width="4.875" bestFit="1" customWidth="1"/>
  </cols>
  <sheetData>
    <row r="1" spans="1:6" x14ac:dyDescent="0.25">
      <c r="A1" s="2" t="s">
        <v>0</v>
      </c>
    </row>
    <row r="3" spans="1:6" x14ac:dyDescent="0.25">
      <c r="A3" s="2" t="s">
        <v>7</v>
      </c>
    </row>
    <row r="4" spans="1:6" x14ac:dyDescent="0.25">
      <c r="B4" s="11" t="s">
        <v>5</v>
      </c>
      <c r="C4" s="11" t="s">
        <v>6</v>
      </c>
      <c r="D4" s="11" t="s">
        <v>8</v>
      </c>
      <c r="E4" s="11" t="s">
        <v>9</v>
      </c>
      <c r="F4" s="11" t="s">
        <v>41</v>
      </c>
    </row>
    <row r="5" spans="1:6" x14ac:dyDescent="0.25">
      <c r="A5" t="s">
        <v>1</v>
      </c>
      <c r="B5" s="1">
        <v>30</v>
      </c>
      <c r="C5" s="12"/>
      <c r="D5" s="12">
        <v>0.4</v>
      </c>
      <c r="E5" s="12"/>
      <c r="F5" s="12">
        <v>50</v>
      </c>
    </row>
    <row r="6" spans="1:6" x14ac:dyDescent="0.25">
      <c r="A6" t="s">
        <v>2</v>
      </c>
      <c r="B6" s="1">
        <v>25</v>
      </c>
      <c r="C6" s="12"/>
      <c r="D6" s="12"/>
      <c r="E6" s="12"/>
      <c r="F6" s="12"/>
    </row>
    <row r="7" spans="1:6" x14ac:dyDescent="0.25">
      <c r="A7" t="s">
        <v>3</v>
      </c>
      <c r="B7" s="1">
        <v>18</v>
      </c>
      <c r="C7" s="12">
        <v>0.15</v>
      </c>
      <c r="D7" s="12"/>
      <c r="E7" s="12">
        <v>0.25</v>
      </c>
      <c r="F7" s="12"/>
    </row>
    <row r="9" spans="1:6" x14ac:dyDescent="0.25">
      <c r="A9" t="s">
        <v>4</v>
      </c>
      <c r="B9">
        <v>150</v>
      </c>
    </row>
    <row r="11" spans="1:6" x14ac:dyDescent="0.25">
      <c r="A11" s="2" t="s">
        <v>10</v>
      </c>
    </row>
    <row r="13" spans="1:6" x14ac:dyDescent="0.25">
      <c r="B13" t="s">
        <v>11</v>
      </c>
    </row>
    <row r="14" spans="1:6" x14ac:dyDescent="0.25">
      <c r="A14" t="s">
        <v>1</v>
      </c>
      <c r="B14" s="9">
        <v>48</v>
      </c>
      <c r="D14" t="s">
        <v>14</v>
      </c>
      <c r="E14" s="3">
        <f>B14+B15</f>
        <v>120</v>
      </c>
    </row>
    <row r="15" spans="1:6" x14ac:dyDescent="0.25">
      <c r="A15" t="s">
        <v>2</v>
      </c>
      <c r="B15" s="9">
        <v>72</v>
      </c>
    </row>
    <row r="16" spans="1:6" x14ac:dyDescent="0.25">
      <c r="A16" t="s">
        <v>3</v>
      </c>
      <c r="B16" s="9">
        <v>30</v>
      </c>
    </row>
    <row r="17" spans="1:2" x14ac:dyDescent="0.25">
      <c r="A17" t="s">
        <v>12</v>
      </c>
      <c r="B17" s="10">
        <f>SUM(B14:B16)</f>
        <v>150</v>
      </c>
    </row>
    <row r="19" spans="1:2" x14ac:dyDescent="0.25">
      <c r="A19" t="s">
        <v>13</v>
      </c>
      <c r="B19" s="4">
        <f>SUMPRODUCT(B5:B7,B14:B16)</f>
        <v>3780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showGridLines="0" workbookViewId="0">
      <selection activeCell="K24" sqref="K24"/>
    </sheetView>
  </sheetViews>
  <sheetFormatPr defaultRowHeight="15.75" x14ac:dyDescent="0.25"/>
  <cols>
    <col min="1" max="1" width="2.125" customWidth="1"/>
    <col min="2" max="2" width="6.125" bestFit="1" customWidth="1"/>
    <col min="3" max="3" width="18.625" bestFit="1" customWidth="1"/>
    <col min="4" max="4" width="5.75" customWidth="1"/>
    <col min="5" max="5" width="8.25" bestFit="1" customWidth="1"/>
    <col min="6" max="6" width="10" bestFit="1" customWidth="1"/>
  </cols>
  <sheetData>
    <row r="1" spans="1:8" x14ac:dyDescent="0.25">
      <c r="A1" s="2" t="s">
        <v>15</v>
      </c>
    </row>
    <row r="2" spans="1:8" x14ac:dyDescent="0.25">
      <c r="A2" s="2" t="s">
        <v>16</v>
      </c>
    </row>
    <row r="3" spans="1:8" x14ac:dyDescent="0.25">
      <c r="A3" s="2" t="s">
        <v>42</v>
      </c>
    </row>
    <row r="6" spans="1:8" ht="16.5" thickBot="1" x14ac:dyDescent="0.3">
      <c r="A6" t="s">
        <v>17</v>
      </c>
    </row>
    <row r="7" spans="1:8" x14ac:dyDescent="0.25">
      <c r="B7" s="7"/>
      <c r="C7" s="7"/>
      <c r="D7" s="7" t="s">
        <v>20</v>
      </c>
      <c r="E7" s="7" t="s">
        <v>22</v>
      </c>
      <c r="F7" s="7" t="s">
        <v>23</v>
      </c>
      <c r="G7" s="7" t="s">
        <v>25</v>
      </c>
      <c r="H7" s="7" t="s">
        <v>25</v>
      </c>
    </row>
    <row r="8" spans="1:8" ht="16.5" thickBot="1" x14ac:dyDescent="0.3">
      <c r="B8" s="8" t="s">
        <v>18</v>
      </c>
      <c r="C8" s="8" t="s">
        <v>19</v>
      </c>
      <c r="D8" s="8" t="s">
        <v>21</v>
      </c>
      <c r="E8" s="8" t="s">
        <v>13</v>
      </c>
      <c r="F8" s="8" t="s">
        <v>24</v>
      </c>
      <c r="G8" s="8" t="s">
        <v>26</v>
      </c>
      <c r="H8" s="8" t="s">
        <v>27</v>
      </c>
    </row>
    <row r="9" spans="1:8" x14ac:dyDescent="0.25">
      <c r="B9" s="5" t="s">
        <v>33</v>
      </c>
      <c r="C9" s="5" t="s">
        <v>34</v>
      </c>
      <c r="D9" s="5">
        <v>48</v>
      </c>
      <c r="E9" s="5">
        <v>0</v>
      </c>
      <c r="F9" s="5">
        <v>30</v>
      </c>
      <c r="G9" s="5">
        <v>1E+30</v>
      </c>
      <c r="H9" s="5">
        <v>5</v>
      </c>
    </row>
    <row r="10" spans="1:8" x14ac:dyDescent="0.25">
      <c r="B10" s="5" t="s">
        <v>35</v>
      </c>
      <c r="C10" s="5" t="s">
        <v>36</v>
      </c>
      <c r="D10" s="5">
        <v>72</v>
      </c>
      <c r="E10" s="5">
        <v>0</v>
      </c>
      <c r="F10" s="5">
        <v>25</v>
      </c>
      <c r="G10" s="5">
        <v>5</v>
      </c>
      <c r="H10" s="5">
        <v>15.000000000000005</v>
      </c>
    </row>
    <row r="11" spans="1:8" ht="16.5" thickBot="1" x14ac:dyDescent="0.3">
      <c r="B11" s="6" t="s">
        <v>37</v>
      </c>
      <c r="C11" s="6" t="s">
        <v>38</v>
      </c>
      <c r="D11" s="6">
        <v>30</v>
      </c>
      <c r="E11" s="6">
        <v>0</v>
      </c>
      <c r="F11" s="6">
        <v>18</v>
      </c>
      <c r="G11" s="6">
        <v>9.0000000000000018</v>
      </c>
      <c r="H11" s="6">
        <v>1E+30</v>
      </c>
    </row>
    <row r="13" spans="1:8" ht="16.5" thickBot="1" x14ac:dyDescent="0.3">
      <c r="A13" t="s">
        <v>28</v>
      </c>
    </row>
    <row r="14" spans="1:8" x14ac:dyDescent="0.25">
      <c r="B14" s="7"/>
      <c r="C14" s="7"/>
      <c r="D14" s="7" t="s">
        <v>20</v>
      </c>
      <c r="E14" s="7" t="s">
        <v>29</v>
      </c>
      <c r="F14" s="7" t="s">
        <v>31</v>
      </c>
      <c r="G14" s="7" t="s">
        <v>25</v>
      </c>
      <c r="H14" s="7" t="s">
        <v>25</v>
      </c>
    </row>
    <row r="15" spans="1:8" ht="16.5" thickBot="1" x14ac:dyDescent="0.3">
      <c r="B15" s="8" t="s">
        <v>18</v>
      </c>
      <c r="C15" s="8" t="s">
        <v>19</v>
      </c>
      <c r="D15" s="8" t="s">
        <v>21</v>
      </c>
      <c r="E15" s="8" t="s">
        <v>30</v>
      </c>
      <c r="F15" s="8" t="s">
        <v>32</v>
      </c>
      <c r="G15" s="8" t="s">
        <v>26</v>
      </c>
      <c r="H15" s="8" t="s">
        <v>27</v>
      </c>
    </row>
    <row r="16" spans="1:8" x14ac:dyDescent="0.25">
      <c r="B16" s="5" t="s">
        <v>33</v>
      </c>
      <c r="C16" s="5" t="s">
        <v>34</v>
      </c>
      <c r="D16" s="5">
        <v>48</v>
      </c>
      <c r="E16" s="5">
        <v>5</v>
      </c>
      <c r="F16" s="5">
        <v>0</v>
      </c>
      <c r="G16" s="5">
        <v>2</v>
      </c>
      <c r="H16" s="5">
        <v>48</v>
      </c>
    </row>
    <row r="17" spans="2:8" x14ac:dyDescent="0.25">
      <c r="B17" s="5" t="s">
        <v>37</v>
      </c>
      <c r="C17" s="5" t="s">
        <v>38</v>
      </c>
      <c r="D17" s="5">
        <v>30</v>
      </c>
      <c r="E17" s="5">
        <v>-7.200000000000002</v>
      </c>
      <c r="F17" s="5">
        <v>0</v>
      </c>
      <c r="G17" s="5">
        <v>149.99999999999997</v>
      </c>
      <c r="H17" s="5">
        <v>6.2499999999999991</v>
      </c>
    </row>
    <row r="18" spans="2:8" x14ac:dyDescent="0.25">
      <c r="B18" s="5" t="s">
        <v>37</v>
      </c>
      <c r="C18" s="5" t="s">
        <v>38</v>
      </c>
      <c r="D18" s="5">
        <v>30</v>
      </c>
      <c r="E18" s="5">
        <v>0</v>
      </c>
      <c r="F18" s="5">
        <v>0</v>
      </c>
      <c r="G18" s="5">
        <v>7.5000000000000036</v>
      </c>
      <c r="H18" s="5">
        <v>1E+30</v>
      </c>
    </row>
    <row r="19" spans="2:8" ht="16.5" thickBot="1" x14ac:dyDescent="0.3">
      <c r="B19" s="6" t="s">
        <v>39</v>
      </c>
      <c r="C19" s="6" t="s">
        <v>40</v>
      </c>
      <c r="D19" s="6">
        <v>150</v>
      </c>
      <c r="E19" s="6">
        <v>25.200000000000003</v>
      </c>
      <c r="F19" s="6">
        <v>150</v>
      </c>
      <c r="G19" s="6">
        <v>6.2499999999999991</v>
      </c>
      <c r="H19" s="6">
        <v>149.99999999999997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Model</vt:lpstr>
      <vt:lpstr>Sensitivity Report 1</vt:lpstr>
    </vt:vector>
  </TitlesOfParts>
  <Company>College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Windows User</cp:lastModifiedBy>
  <dcterms:created xsi:type="dcterms:W3CDTF">2013-02-20T03:52:50Z</dcterms:created>
  <dcterms:modified xsi:type="dcterms:W3CDTF">2014-08-17T18:23:27Z</dcterms:modified>
</cp:coreProperties>
</file>